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езубыточность йог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&quot; ₽&quot;;[RED]-# ##0&quot; ₽&quot;"/>
    <numFmt numFmtId="165" formatCode="# ##0"/>
  </numFmts>
  <fonts count="3">
    <font>
      <name val="Calibri"/>
      <family val="2"/>
      <color theme="1"/>
      <sz val="11"/>
      <scheme val="minor"/>
    </font>
    <font>
      <b val="1"/>
    </font>
    <font>
      <color rgb="00FF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Прибыль студии йоги по цене абонемента</a:t>
            </a:r>
          </a:p>
        </rich>
      </tx>
    </title>
    <plotArea>
      <lineChart>
        <grouping val="standard"/>
        <ser>
          <idx val="0"/>
          <order val="0"/>
          <tx>
            <strRef>
              <f>'Безубыточность йоги'!C17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'Безубыточность йоги'!$A$18:$A$26</f>
            </numRef>
          </cat>
          <val>
            <numRef>
              <f>'Безубыточность йоги'!$C$18:$C$26</f>
            </numRef>
          </val>
        </ser>
        <ser>
          <idx val="1"/>
          <order val="1"/>
          <tx>
            <strRef>
              <f>'Безубыточность йоги'!D17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'Безубыточность йоги'!$D$18:$D$26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Цена абонемента, ₽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Прибыль, ₽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t="inlineStr">
        <is>
          <t>Аренда в месяц, ₽</t>
        </is>
      </c>
      <c r="B2" s="2" t="n">
        <v>120000</v>
      </c>
    </row>
    <row r="3">
      <c r="A3" t="inlineStr">
        <is>
          <t>Стоимость тренера за занятие, ₽</t>
        </is>
      </c>
      <c r="B3" s="2" t="n">
        <v>1200</v>
      </c>
    </row>
    <row r="4">
      <c r="A4" t="inlineStr">
        <is>
          <t>Занятий в неделю</t>
        </is>
      </c>
      <c r="B4" s="3" t="n">
        <v>12</v>
      </c>
    </row>
    <row r="5">
      <c r="A5" t="inlineStr">
        <is>
          <t>Средняя загрузка, чел</t>
        </is>
      </c>
      <c r="B5" s="3" t="n">
        <v>8</v>
      </c>
    </row>
    <row r="6">
      <c r="A6" t="inlineStr">
        <is>
          <t>Посещений в абонементе</t>
        </is>
      </c>
      <c r="B6" s="3" t="n">
        <v>8</v>
      </c>
    </row>
    <row r="7">
      <c r="A7" t="inlineStr">
        <is>
          <t>Недель в месяце</t>
        </is>
      </c>
      <c r="B7" s="3" t="n">
        <v>4</v>
      </c>
    </row>
    <row r="9">
      <c r="A9" s="1" t="inlineStr">
        <is>
          <t>Расчёт</t>
        </is>
      </c>
    </row>
    <row r="10">
      <c r="A10" t="inlineStr">
        <is>
          <t>Посещений в неделю</t>
        </is>
      </c>
      <c r="B10">
        <f>B4*B5</f>
        <v/>
      </c>
    </row>
    <row r="11">
      <c r="A11" t="inlineStr">
        <is>
          <t>Посещений в месяц</t>
        </is>
      </c>
      <c r="B11">
        <f>B10*B7</f>
        <v/>
      </c>
    </row>
    <row r="12">
      <c r="A12" t="inlineStr">
        <is>
          <t>Абонементов в месяц</t>
        </is>
      </c>
      <c r="B12">
        <f>B11/B6</f>
        <v/>
      </c>
    </row>
    <row r="13">
      <c r="A13" t="inlineStr">
        <is>
          <t>Расходы на тренеров в месяц</t>
        </is>
      </c>
      <c r="B13">
        <f>B3*B4*B7</f>
        <v/>
      </c>
    </row>
    <row r="14">
      <c r="A14" t="inlineStr">
        <is>
          <t>Общие расходы в месяц</t>
        </is>
      </c>
      <c r="B14">
        <f>B2+B13</f>
        <v/>
      </c>
    </row>
    <row r="15">
      <c r="A15" s="1" t="inlineStr">
        <is>
          <t>Точка безубыточности за абонемент, ₽</t>
        </is>
      </c>
      <c r="B15" s="1">
        <f>B14/B12</f>
        <v/>
      </c>
    </row>
    <row r="17">
      <c r="A17" s="1" t="inlineStr">
        <is>
          <t>Цена абонемента, ₽</t>
        </is>
      </c>
      <c r="B17" s="1" t="inlineStr">
        <is>
          <t>Выручка, ₽</t>
        </is>
      </c>
      <c r="C17" s="1" t="inlineStr">
        <is>
          <t>Прибыль, ₽</t>
        </is>
      </c>
      <c r="D17" s="1" t="inlineStr">
        <is>
          <t>Безубыточность</t>
        </is>
      </c>
    </row>
    <row r="18">
      <c r="A18" s="2" t="n">
        <v>3000</v>
      </c>
      <c r="B18" s="2">
        <f>A18*$B$12</f>
        <v/>
      </c>
      <c r="C18" s="4">
        <f>B18-$B$14</f>
        <v/>
      </c>
      <c r="D18" t="n">
        <v>0</v>
      </c>
    </row>
    <row r="19">
      <c r="A19" s="2" t="n">
        <v>3500</v>
      </c>
      <c r="B19" s="2">
        <f>A19*$B$12</f>
        <v/>
      </c>
      <c r="C19" s="2">
        <f>B19-$B$14</f>
        <v/>
      </c>
      <c r="D19" t="n">
        <v>0</v>
      </c>
    </row>
    <row r="20">
      <c r="A20" s="2" t="n">
        <v>4000</v>
      </c>
      <c r="B20" s="2">
        <f>A20*$B$12</f>
        <v/>
      </c>
      <c r="C20" s="2">
        <f>B20-$B$14</f>
        <v/>
      </c>
      <c r="D20" t="n">
        <v>0</v>
      </c>
    </row>
    <row r="21">
      <c r="A21" s="2" t="n">
        <v>4500</v>
      </c>
      <c r="B21" s="2">
        <f>A21*$B$12</f>
        <v/>
      </c>
      <c r="C21" s="2">
        <f>B21-$B$14</f>
        <v/>
      </c>
      <c r="D21" t="n">
        <v>0</v>
      </c>
    </row>
    <row r="22">
      <c r="A22" s="2" t="n">
        <v>5000</v>
      </c>
      <c r="B22" s="2">
        <f>A22*$B$12</f>
        <v/>
      </c>
      <c r="C22" s="2">
        <f>B22-$B$14</f>
        <v/>
      </c>
      <c r="D22" t="n">
        <v>0</v>
      </c>
    </row>
    <row r="23">
      <c r="A23" s="2" t="n">
        <v>5500</v>
      </c>
      <c r="B23" s="2">
        <f>A23*$B$12</f>
        <v/>
      </c>
      <c r="C23" s="2">
        <f>B23-$B$14</f>
        <v/>
      </c>
      <c r="D23" t="n">
        <v>0</v>
      </c>
    </row>
    <row r="24">
      <c r="A24" s="2" t="n">
        <v>6000</v>
      </c>
      <c r="B24" s="2">
        <f>A24*$B$12</f>
        <v/>
      </c>
      <c r="C24" s="2">
        <f>B24-$B$14</f>
        <v/>
      </c>
      <c r="D24" t="n">
        <v>0</v>
      </c>
    </row>
    <row r="25">
      <c r="A25" s="2" t="n">
        <v>6500</v>
      </c>
      <c r="B25" s="2">
        <f>A25*$B$12</f>
        <v/>
      </c>
      <c r="C25" s="2">
        <f>B25-$B$14</f>
        <v/>
      </c>
      <c r="D25" t="n">
        <v>0</v>
      </c>
    </row>
    <row r="26">
      <c r="A26" s="2" t="n">
        <v>7000</v>
      </c>
      <c r="B26" s="2">
        <f>A26*$B$12</f>
        <v/>
      </c>
      <c r="C26" s="2">
        <f>B26-$B$14</f>
        <v/>
      </c>
      <c r="D26" t="n">
        <v>0</v>
      </c>
    </row>
    <row r="27">
      <c r="A27" s="1" t="inlineStr">
        <is>
          <t>Допущения:</t>
        </is>
      </c>
    </row>
    <row r="28">
      <c r="A28" t="inlineStr">
        <is>
          <t>Месяц считаем равным 4 неделям.</t>
        </is>
      </c>
    </row>
    <row r="29">
      <c r="A29" t="inlineStr">
        <is>
          <t>Средняя загрузка 8 человек на занятии принимается постоянной.</t>
        </is>
      </c>
    </row>
    <row r="30">
      <c r="A30" t="inlineStr">
        <is>
          <t>Все клиенты покупают абонементы на 8 занятий и используют их в течение месяца.</t>
        </is>
      </c>
    </row>
    <row r="31">
      <c r="A31" t="inlineStr">
        <is>
          <t>Расходы на аренду и тренеров — единственные постоянные и переменные издержки.</t>
        </is>
      </c>
    </row>
    <row r="32">
      <c r="A32" t="inlineStr">
        <is>
          <t>Точка безубыточности = общие расходы / количество абонементов в месяц.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2026-09-07T06:45:56Z</dcterms:created>
  <dcterms:modified xmlns:dcterms="http://purl.org/dc/terms/" xmlns:xsi="http://www.w3.org/2001/XMLSchema-instance" xsi:type="dcterms:W3CDTF">2026-09-07T06:45:56Z</dcterms:modified>
</cp:coreProperties>
</file>